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l="1"/>
  <c r="L196"/>
</calcChain>
</file>

<file path=xl/sharedStrings.xml><?xml version="1.0" encoding="utf-8"?>
<sst xmlns="http://schemas.openxmlformats.org/spreadsheetml/2006/main" count="284" uniqueCount="111">
  <si>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</si>
  <si>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</si>
  <si>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</si>
  <si>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</si>
  <si>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</si>
  <si>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</si>
  <si>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</si>
  <si>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</si>
  <si>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</si>
  <si>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</si>
  <si>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</si>
  <si>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</si>
  <si>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</si>
  <si>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</si>
  <si>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</si>
  <si>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</si>
  <si>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</si>
  <si>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</si>
  <si>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</si>
  <si>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</si>
  <si>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</si>
  <si>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</si>
  <si>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</si>
  <si>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</si>
  <si>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</si>
  <si>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</si>
  <si>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</si>
  <si>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</si>
  <si>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</si>
  <si>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</si>
  <si>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</si>
  <si>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</si>
  <si>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</si>
  <si>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</si>
  <si>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</si>
  <si>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</si>
  <si>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</si>
  <si>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</si>
  <si>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</si>
  <si>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</si>
  <si>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54-1о2020</t>
  </si>
  <si>
    <t>кофейный напиток</t>
  </si>
  <si>
    <t>54-23гн</t>
  </si>
  <si>
    <t>пшеничный</t>
  </si>
  <si>
    <t>пром.проз-во</t>
  </si>
  <si>
    <t>яблоки</t>
  </si>
  <si>
    <t>Тутельян368</t>
  </si>
  <si>
    <t>фрикадельки с соусом</t>
  </si>
  <si>
    <t>60/30</t>
  </si>
  <si>
    <t>лапшина 469</t>
  </si>
  <si>
    <t>сложный гарнир( капуста и картофель)</t>
  </si>
  <si>
    <t>Тутельян321,3</t>
  </si>
  <si>
    <t>сок фруктовый</t>
  </si>
  <si>
    <t>Лапшина 707</t>
  </si>
  <si>
    <t>ржаной</t>
  </si>
  <si>
    <t>пром.произ-во</t>
  </si>
  <si>
    <t>каша молочная геркулесовая с маслом сливочным</t>
  </si>
  <si>
    <t>200/5</t>
  </si>
  <si>
    <t>Лапшина 302</t>
  </si>
  <si>
    <t>горячий бутерброд с сыром и маслом сливочным</t>
  </si>
  <si>
    <t>40/10/5</t>
  </si>
  <si>
    <t>Лапшина 10</t>
  </si>
  <si>
    <t xml:space="preserve">кисломолочный продукт </t>
  </si>
  <si>
    <t>19.44</t>
  </si>
  <si>
    <t>142.2</t>
  </si>
  <si>
    <t>Лапшина698</t>
  </si>
  <si>
    <t>Тутельян 368</t>
  </si>
  <si>
    <t xml:space="preserve">котлеты рубленные из бройлеров - цыплят </t>
  </si>
  <si>
    <t>Лапшина 499</t>
  </si>
  <si>
    <t>картофельное пюре</t>
  </si>
  <si>
    <t>Лапшина 520</t>
  </si>
  <si>
    <t xml:space="preserve">сок фруктовый </t>
  </si>
  <si>
    <t>пром. произ-во</t>
  </si>
  <si>
    <t>печенье</t>
  </si>
  <si>
    <t>котлеты мясные в красном соусе</t>
  </si>
  <si>
    <t>рис с овощами</t>
  </si>
  <si>
    <t xml:space="preserve">пшеничный </t>
  </si>
  <si>
    <t>лапшина 451</t>
  </si>
  <si>
    <t>тутельян 315</t>
  </si>
  <si>
    <t>54-23 гн</t>
  </si>
  <si>
    <t>пром.приз-во</t>
  </si>
  <si>
    <t>каша молочная "Дружба" с маслом сливочным</t>
  </si>
  <si>
    <t>яйцо вареное вкрутую</t>
  </si>
  <si>
    <t>Тутельян 213</t>
  </si>
  <si>
    <t xml:space="preserve">чай с замороженными ягодами и сахаром </t>
  </si>
  <si>
    <t>54-6 гн-2020</t>
  </si>
  <si>
    <t>запеканка из творога со сгущенным молоком</t>
  </si>
  <si>
    <t>Тутельян 237</t>
  </si>
  <si>
    <t>макароны отварные с сыром и маслом</t>
  </si>
  <si>
    <t>Лапшина 333</t>
  </si>
  <si>
    <t xml:space="preserve">чай с сахаром </t>
  </si>
  <si>
    <t>каша рассыпчатая гречневая</t>
  </si>
  <si>
    <t>чай с молоком</t>
  </si>
  <si>
    <t>соус томатный</t>
  </si>
  <si>
    <t>бутерброд с мясными кулинарными изделиями</t>
  </si>
  <si>
    <t>каша молочная геркулесовая  маслом сливочным</t>
  </si>
  <si>
    <t>фрикадельки рыбные в томатном соусе</t>
  </si>
  <si>
    <t>50/30</t>
  </si>
  <si>
    <t>салат из свеклы с зеленым горошком</t>
  </si>
  <si>
    <t>котлеты рубленные из бройлеров - цыплят</t>
  </si>
  <si>
    <t>Лапшина499</t>
  </si>
  <si>
    <t>Лашина587</t>
  </si>
  <si>
    <t>Марчука630</t>
  </si>
  <si>
    <t>Лапшина508</t>
  </si>
  <si>
    <t>Лапшина9</t>
  </si>
  <si>
    <t>Лапшина 692</t>
  </si>
  <si>
    <t>Лапшина 397</t>
  </si>
  <si>
    <t>Лапшина520</t>
  </si>
  <si>
    <t>Лапшина707</t>
  </si>
  <si>
    <t>Тутельян 34</t>
  </si>
  <si>
    <t>МБОУ "РепинскаяСОШ"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</si>
</sst>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0" sqref="E1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110</v>
      </c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14.01</v>
      </c>
      <c r="H6" s="40">
        <v>19.16</v>
      </c>
      <c r="I6" s="40">
        <v>3.3</v>
      </c>
      <c r="J6" s="40">
        <v>242.11</v>
      </c>
      <c r="K6" s="41" t="s">
        <v>40</v>
      </c>
      <c r="L6" s="40">
        <v>37.74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42</v>
      </c>
      <c r="L8" s="43">
        <v>8.6</v>
      </c>
    </row>
    <row r="9" spans="1:12" ht="25.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3.04</v>
      </c>
      <c r="H9" s="43">
        <v>0.36</v>
      </c>
      <c r="I9" s="43">
        <v>19.36</v>
      </c>
      <c r="J9" s="43">
        <v>92.8</v>
      </c>
      <c r="K9" s="44" t="s">
        <v>44</v>
      </c>
      <c r="L9" s="43">
        <v>2.5</v>
      </c>
    </row>
    <row r="10" spans="1:12" ht="25.5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0.6</v>
      </c>
      <c r="H10" s="43">
        <v>0.6</v>
      </c>
      <c r="I10" s="43">
        <v>14.7</v>
      </c>
      <c r="J10" s="43">
        <v>66.599999999999994</v>
      </c>
      <c r="K10" s="44" t="s">
        <v>46</v>
      </c>
      <c r="L10" s="43">
        <v>19.96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21.55</v>
      </c>
      <c r="H13" s="19">
        <f t="shared" si="0"/>
        <v>23.02</v>
      </c>
      <c r="I13" s="19">
        <f t="shared" si="0"/>
        <v>48.56</v>
      </c>
      <c r="J13" s="19">
        <f t="shared" si="0"/>
        <v>487.51</v>
      </c>
      <c r="K13" s="25"/>
      <c r="L13" s="19">
        <f t="shared" ref="L13" si="1">SUM(L6:L12)</f>
        <v>68.800000000000011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540</v>
      </c>
      <c r="G24" s="32">
        <f t="shared" ref="G24:J24" si="4">G13+G23</f>
        <v>21.55</v>
      </c>
      <c r="H24" s="32">
        <f t="shared" si="4"/>
        <v>23.02</v>
      </c>
      <c r="I24" s="32">
        <f t="shared" si="4"/>
        <v>48.56</v>
      </c>
      <c r="J24" s="32">
        <f t="shared" si="4"/>
        <v>487.51</v>
      </c>
      <c r="K24" s="32"/>
      <c r="L24" s="32">
        <f t="shared" ref="L24" si="5">L13+L23</f>
        <v>68.800000000000011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 t="s">
        <v>48</v>
      </c>
      <c r="G25" s="40">
        <v>8.3800000000000008</v>
      </c>
      <c r="H25" s="40">
        <v>12.87</v>
      </c>
      <c r="I25" s="40">
        <v>11.4</v>
      </c>
      <c r="J25" s="40">
        <v>198.18</v>
      </c>
      <c r="K25" s="41" t="s">
        <v>49</v>
      </c>
      <c r="L25" s="40">
        <v>32.83</v>
      </c>
    </row>
    <row r="26" spans="1:12" ht="25.5">
      <c r="A26" s="14"/>
      <c r="B26" s="15"/>
      <c r="C26" s="11"/>
      <c r="D26" s="6"/>
      <c r="E26" s="42" t="s">
        <v>50</v>
      </c>
      <c r="F26" s="43">
        <v>200</v>
      </c>
      <c r="G26" s="43">
        <v>4.1100000000000003</v>
      </c>
      <c r="H26" s="43">
        <v>6.47</v>
      </c>
      <c r="I26" s="43">
        <v>23.05</v>
      </c>
      <c r="J26" s="43">
        <v>166.61</v>
      </c>
      <c r="K26" s="44" t="s">
        <v>51</v>
      </c>
      <c r="L26" s="43">
        <v>19.98</v>
      </c>
    </row>
    <row r="27" spans="1:12" ht="25.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1</v>
      </c>
      <c r="H27" s="43">
        <v>0.2</v>
      </c>
      <c r="I27" s="43">
        <v>20.399999999999999</v>
      </c>
      <c r="J27" s="43">
        <v>92</v>
      </c>
      <c r="K27" s="44" t="s">
        <v>53</v>
      </c>
      <c r="L27" s="43">
        <v>13.83</v>
      </c>
    </row>
    <row r="28" spans="1:12" ht="25.5">
      <c r="A28" s="14"/>
      <c r="B28" s="15"/>
      <c r="C28" s="11"/>
      <c r="D28" s="7" t="s">
        <v>23</v>
      </c>
      <c r="E28" s="42" t="s">
        <v>54</v>
      </c>
      <c r="F28" s="43">
        <v>30</v>
      </c>
      <c r="G28" s="43">
        <v>2.64</v>
      </c>
      <c r="H28" s="43">
        <v>0.44</v>
      </c>
      <c r="I28" s="43">
        <v>16.399999999999999</v>
      </c>
      <c r="J28" s="43">
        <v>80</v>
      </c>
      <c r="K28" s="44" t="s">
        <v>55</v>
      </c>
      <c r="L28" s="43">
        <v>2.16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16.130000000000003</v>
      </c>
      <c r="H32" s="19">
        <f t="shared" ref="H32" si="7">SUM(H25:H31)</f>
        <v>19.98</v>
      </c>
      <c r="I32" s="19">
        <f t="shared" ref="I32" si="8">SUM(I25:I31)</f>
        <v>71.25</v>
      </c>
      <c r="J32" s="19">
        <f t="shared" ref="J32:L32" si="9">SUM(J25:J31)</f>
        <v>536.79</v>
      </c>
      <c r="K32" s="25"/>
      <c r="L32" s="19">
        <f t="shared" si="9"/>
        <v>68.8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430</v>
      </c>
      <c r="G43" s="32">
        <f t="shared" ref="G43" si="14">G32+G42</f>
        <v>16.130000000000003</v>
      </c>
      <c r="H43" s="32">
        <f t="shared" ref="H43" si="15">H32+H42</f>
        <v>19.98</v>
      </c>
      <c r="I43" s="32">
        <f t="shared" ref="I43" si="16">I32+I42</f>
        <v>71.25</v>
      </c>
      <c r="J43" s="32">
        <f t="shared" ref="J43:L43" si="17">J32+J42</f>
        <v>536.79</v>
      </c>
      <c r="K43" s="32"/>
      <c r="L43" s="32">
        <f t="shared" si="17"/>
        <v>68.8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 t="s">
        <v>57</v>
      </c>
      <c r="G44" s="40">
        <v>6.34</v>
      </c>
      <c r="H44" s="40">
        <v>7.1</v>
      </c>
      <c r="I44" s="40">
        <v>26.37</v>
      </c>
      <c r="J44" s="40">
        <v>194.55</v>
      </c>
      <c r="K44" s="41" t="s">
        <v>58</v>
      </c>
      <c r="L44" s="40">
        <v>14.8</v>
      </c>
    </row>
    <row r="45" spans="1:12" ht="25.5">
      <c r="A45" s="23"/>
      <c r="B45" s="15"/>
      <c r="C45" s="11"/>
      <c r="D45" s="6"/>
      <c r="E45" s="42" t="s">
        <v>59</v>
      </c>
      <c r="F45" s="43" t="s">
        <v>60</v>
      </c>
      <c r="G45" s="43">
        <v>5.59</v>
      </c>
      <c r="H45" s="43">
        <v>5.85</v>
      </c>
      <c r="I45" s="43">
        <v>20.14</v>
      </c>
      <c r="J45" s="43">
        <v>157.26</v>
      </c>
      <c r="K45" s="44" t="s">
        <v>61</v>
      </c>
      <c r="L45" s="43">
        <v>15.3</v>
      </c>
    </row>
    <row r="46" spans="1:12" ht="25.5">
      <c r="A46" s="23"/>
      <c r="B46" s="15"/>
      <c r="C46" s="11"/>
      <c r="D46" s="7" t="s">
        <v>22</v>
      </c>
      <c r="E46" s="42" t="s">
        <v>62</v>
      </c>
      <c r="F46" s="43">
        <v>180</v>
      </c>
      <c r="G46" s="43">
        <v>4.8600000000000003</v>
      </c>
      <c r="H46" s="43">
        <v>4.5</v>
      </c>
      <c r="I46" s="43" t="s">
        <v>63</v>
      </c>
      <c r="J46" s="43" t="s">
        <v>64</v>
      </c>
      <c r="K46" s="44" t="s">
        <v>65</v>
      </c>
      <c r="L46" s="43">
        <v>23.7</v>
      </c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25.5">
      <c r="A48" s="23"/>
      <c r="B48" s="15"/>
      <c r="C48" s="11"/>
      <c r="D48" s="7" t="s">
        <v>24</v>
      </c>
      <c r="E48" s="42" t="s">
        <v>45</v>
      </c>
      <c r="F48" s="43">
        <v>130</v>
      </c>
      <c r="G48" s="43">
        <v>0.5</v>
      </c>
      <c r="H48" s="43">
        <v>0.5</v>
      </c>
      <c r="I48" s="51">
        <v>45119</v>
      </c>
      <c r="J48" s="43">
        <v>27.72</v>
      </c>
      <c r="K48" s="44" t="s">
        <v>66</v>
      </c>
      <c r="L48" s="43">
        <v>15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310</v>
      </c>
      <c r="G51" s="19">
        <f t="shared" ref="G51" si="18">SUM(G44:G50)</f>
        <v>17.29</v>
      </c>
      <c r="H51" s="19">
        <f t="shared" ref="H51" si="19">SUM(H44:H50)</f>
        <v>17.95</v>
      </c>
      <c r="I51" s="19">
        <f t="shared" ref="I51" si="20">SUM(I44:I50)</f>
        <v>45165.51</v>
      </c>
      <c r="J51" s="19">
        <f t="shared" ref="J51:L51" si="21">SUM(J44:J50)</f>
        <v>379.53</v>
      </c>
      <c r="K51" s="25"/>
      <c r="L51" s="19">
        <f t="shared" si="21"/>
        <v>68.8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310</v>
      </c>
      <c r="G62" s="32">
        <f t="shared" ref="G62" si="26">G51+G61</f>
        <v>17.29</v>
      </c>
      <c r="H62" s="32">
        <f t="shared" ref="H62" si="27">H51+H61</f>
        <v>17.95</v>
      </c>
      <c r="I62" s="32">
        <f t="shared" ref="I62" si="28">I51+I61</f>
        <v>45165.51</v>
      </c>
      <c r="J62" s="32">
        <f t="shared" ref="J62:L62" si="29">J51+J61</f>
        <v>379.53</v>
      </c>
      <c r="K62" s="32"/>
      <c r="L62" s="32">
        <f t="shared" si="29"/>
        <v>68.8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60</v>
      </c>
      <c r="G63" s="40">
        <v>10.49</v>
      </c>
      <c r="H63" s="40">
        <v>5.52</v>
      </c>
      <c r="I63" s="40">
        <v>10.1</v>
      </c>
      <c r="J63" s="40">
        <v>130.55000000000001</v>
      </c>
      <c r="K63" s="41" t="s">
        <v>68</v>
      </c>
      <c r="L63" s="40">
        <v>33.26</v>
      </c>
    </row>
    <row r="64" spans="1:12" ht="25.5">
      <c r="A64" s="23"/>
      <c r="B64" s="15"/>
      <c r="C64" s="11"/>
      <c r="D64" s="6"/>
      <c r="E64" s="42" t="s">
        <v>69</v>
      </c>
      <c r="F64" s="43">
        <v>170</v>
      </c>
      <c r="G64" s="43">
        <v>3.06</v>
      </c>
      <c r="H64" s="43">
        <v>4.5999999999999996</v>
      </c>
      <c r="I64" s="43">
        <v>20.440000000000001</v>
      </c>
      <c r="J64" s="43">
        <v>137.30000000000001</v>
      </c>
      <c r="K64" s="44" t="s">
        <v>70</v>
      </c>
      <c r="L64" s="43">
        <v>15</v>
      </c>
    </row>
    <row r="65" spans="1:12" ht="25.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1</v>
      </c>
      <c r="H65" s="43">
        <v>0.2</v>
      </c>
      <c r="I65" s="43">
        <v>20.399999999999999</v>
      </c>
      <c r="J65" s="43">
        <v>92</v>
      </c>
      <c r="K65" s="44" t="s">
        <v>53</v>
      </c>
      <c r="L65" s="43">
        <v>13.28</v>
      </c>
    </row>
    <row r="66" spans="1:12" ht="25.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3.04</v>
      </c>
      <c r="H66" s="43">
        <v>0.36</v>
      </c>
      <c r="I66" s="43">
        <v>19.36</v>
      </c>
      <c r="J66" s="43">
        <v>92.8</v>
      </c>
      <c r="K66" s="44" t="s">
        <v>72</v>
      </c>
      <c r="L66" s="43">
        <v>2.5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25.5">
      <c r="A68" s="23"/>
      <c r="B68" s="15"/>
      <c r="C68" s="11"/>
      <c r="D68" s="6"/>
      <c r="E68" s="42" t="s">
        <v>73</v>
      </c>
      <c r="F68" s="43">
        <v>30</v>
      </c>
      <c r="G68" s="43">
        <v>2.2999999999999998</v>
      </c>
      <c r="H68" s="43">
        <v>2.9</v>
      </c>
      <c r="I68" s="43">
        <v>22.3</v>
      </c>
      <c r="J68" s="43">
        <v>124.7</v>
      </c>
      <c r="K68" s="44" t="s">
        <v>55</v>
      </c>
      <c r="L68" s="43">
        <v>4.76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19.89</v>
      </c>
      <c r="H70" s="19">
        <f t="shared" ref="H70" si="31">SUM(H63:H69)</f>
        <v>13.579999999999998</v>
      </c>
      <c r="I70" s="19">
        <f t="shared" ref="I70" si="32">SUM(I63:I69)</f>
        <v>92.6</v>
      </c>
      <c r="J70" s="19">
        <f t="shared" ref="J70:L70" si="33">SUM(J63:J69)</f>
        <v>577.35</v>
      </c>
      <c r="K70" s="25"/>
      <c r="L70" s="19">
        <f t="shared" si="33"/>
        <v>68.8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8">G70+G80</f>
        <v>19.89</v>
      </c>
      <c r="H81" s="32">
        <f t="shared" ref="H81" si="39">H70+H80</f>
        <v>13.579999999999998</v>
      </c>
      <c r="I81" s="32">
        <f t="shared" ref="I81" si="40">I70+I80</f>
        <v>92.6</v>
      </c>
      <c r="J81" s="32">
        <f t="shared" ref="J81:L81" si="41">J70+J80</f>
        <v>577.35</v>
      </c>
      <c r="K81" s="32"/>
      <c r="L81" s="32">
        <f t="shared" si="41"/>
        <v>68.8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120</v>
      </c>
      <c r="G82" s="40">
        <v>13.41</v>
      </c>
      <c r="H82" s="40">
        <v>17.71</v>
      </c>
      <c r="I82" s="40">
        <v>11.17</v>
      </c>
      <c r="J82" s="40">
        <v>253.76</v>
      </c>
      <c r="K82" s="41" t="s">
        <v>77</v>
      </c>
      <c r="L82" s="40">
        <v>47.11</v>
      </c>
    </row>
    <row r="83" spans="1:12" ht="25.5">
      <c r="A83" s="23"/>
      <c r="B83" s="15"/>
      <c r="C83" s="11"/>
      <c r="D83" s="6"/>
      <c r="E83" s="42" t="s">
        <v>75</v>
      </c>
      <c r="F83" s="43">
        <v>150</v>
      </c>
      <c r="G83" s="43">
        <v>2.64</v>
      </c>
      <c r="H83" s="43">
        <v>3.94</v>
      </c>
      <c r="I83" s="43">
        <v>24.96</v>
      </c>
      <c r="J83" s="43">
        <v>148.07</v>
      </c>
      <c r="K83" s="44" t="s">
        <v>78</v>
      </c>
      <c r="L83" s="43">
        <v>10.72</v>
      </c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79</v>
      </c>
      <c r="L84" s="43">
        <v>8.4700000000000006</v>
      </c>
    </row>
    <row r="85" spans="1:12" ht="25.5">
      <c r="A85" s="23"/>
      <c r="B85" s="15"/>
      <c r="C85" s="11"/>
      <c r="D85" s="7" t="s">
        <v>23</v>
      </c>
      <c r="E85" s="42" t="s">
        <v>76</v>
      </c>
      <c r="F85" s="43">
        <v>40</v>
      </c>
      <c r="G85" s="43">
        <v>3.04</v>
      </c>
      <c r="H85" s="43">
        <v>0.36</v>
      </c>
      <c r="I85" s="43">
        <v>19.36</v>
      </c>
      <c r="J85" s="43">
        <v>92.8</v>
      </c>
      <c r="K85" s="44" t="s">
        <v>80</v>
      </c>
      <c r="L85" s="43">
        <v>2.5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22.99</v>
      </c>
      <c r="H89" s="19">
        <f t="shared" ref="H89" si="43">SUM(H82:H88)</f>
        <v>24.91</v>
      </c>
      <c r="I89" s="19">
        <f t="shared" ref="I89" si="44">SUM(I82:I88)</f>
        <v>66.69</v>
      </c>
      <c r="J89" s="19">
        <f t="shared" ref="J89:L89" si="45">SUM(J82:J88)</f>
        <v>580.63</v>
      </c>
      <c r="K89" s="25"/>
      <c r="L89" s="19">
        <f t="shared" si="45"/>
        <v>68.8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510</v>
      </c>
      <c r="G100" s="32">
        <f t="shared" ref="G100" si="50">G89+G99</f>
        <v>22.99</v>
      </c>
      <c r="H100" s="32">
        <f t="shared" ref="H100" si="51">H89+H99</f>
        <v>24.91</v>
      </c>
      <c r="I100" s="32">
        <f t="shared" ref="I100" si="52">I89+I99</f>
        <v>66.69</v>
      </c>
      <c r="J100" s="32">
        <f t="shared" ref="J100:L100" si="53">J89+J99</f>
        <v>580.63</v>
      </c>
      <c r="K100" s="32"/>
      <c r="L100" s="32">
        <f t="shared" si="53"/>
        <v>68.8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256.3</v>
      </c>
      <c r="G101" s="40">
        <v>8.48</v>
      </c>
      <c r="H101" s="40">
        <v>7.89</v>
      </c>
      <c r="I101" s="40">
        <v>47.82</v>
      </c>
      <c r="J101" s="40">
        <v>296.17</v>
      </c>
      <c r="K101" s="41" t="s">
        <v>58</v>
      </c>
      <c r="L101" s="40">
        <v>21.2</v>
      </c>
    </row>
    <row r="102" spans="1:12" ht="25.5">
      <c r="A102" s="23"/>
      <c r="B102" s="15"/>
      <c r="C102" s="11"/>
      <c r="D102" s="6"/>
      <c r="E102" s="42" t="s">
        <v>82</v>
      </c>
      <c r="F102" s="43">
        <v>45</v>
      </c>
      <c r="G102" s="43">
        <v>5.4</v>
      </c>
      <c r="H102" s="43">
        <v>4.5999999999999996</v>
      </c>
      <c r="I102" s="43">
        <v>0.3</v>
      </c>
      <c r="J102" s="43">
        <v>63.6</v>
      </c>
      <c r="K102" s="44" t="s">
        <v>83</v>
      </c>
      <c r="L102" s="43">
        <v>10.23</v>
      </c>
    </row>
    <row r="103" spans="1:12" ht="25.5">
      <c r="A103" s="23"/>
      <c r="B103" s="15"/>
      <c r="C103" s="11"/>
      <c r="D103" s="7" t="s">
        <v>22</v>
      </c>
      <c r="E103" s="42" t="s">
        <v>84</v>
      </c>
      <c r="F103" s="43">
        <v>200</v>
      </c>
      <c r="G103" s="43">
        <v>0.3</v>
      </c>
      <c r="H103" s="43">
        <v>0.09</v>
      </c>
      <c r="I103" s="43">
        <v>10.84</v>
      </c>
      <c r="J103" s="43">
        <v>45.35</v>
      </c>
      <c r="K103" s="44" t="s">
        <v>85</v>
      </c>
      <c r="L103" s="43">
        <v>4.72</v>
      </c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25.5">
      <c r="A105" s="23"/>
      <c r="B105" s="15"/>
      <c r="C105" s="11"/>
      <c r="D105" s="7" t="s">
        <v>24</v>
      </c>
      <c r="E105" s="42" t="s">
        <v>45</v>
      </c>
      <c r="F105" s="43">
        <v>150</v>
      </c>
      <c r="G105" s="43">
        <v>0.6</v>
      </c>
      <c r="H105" s="43">
        <v>0.6</v>
      </c>
      <c r="I105" s="43">
        <v>14.7</v>
      </c>
      <c r="J105" s="43">
        <v>66.599999999999994</v>
      </c>
      <c r="K105" s="44" t="s">
        <v>66</v>
      </c>
      <c r="L105" s="43">
        <v>17.329999999999998</v>
      </c>
    </row>
    <row r="106" spans="1:12" ht="25.5">
      <c r="A106" s="23"/>
      <c r="B106" s="15"/>
      <c r="C106" s="11"/>
      <c r="D106" s="6"/>
      <c r="E106" s="42" t="s">
        <v>59</v>
      </c>
      <c r="F106" s="43" t="s">
        <v>60</v>
      </c>
      <c r="G106" s="43">
        <v>5.59</v>
      </c>
      <c r="H106" s="43">
        <v>5.85</v>
      </c>
      <c r="I106" s="43">
        <v>20.14</v>
      </c>
      <c r="J106" s="43">
        <v>157.26</v>
      </c>
      <c r="K106" s="44" t="s">
        <v>61</v>
      </c>
      <c r="L106" s="43">
        <v>15.32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651.29999999999995</v>
      </c>
      <c r="G108" s="19">
        <f t="shared" ref="G108:J108" si="54">SUM(G101:G107)</f>
        <v>20.37</v>
      </c>
      <c r="H108" s="19">
        <f t="shared" si="54"/>
        <v>19.029999999999998</v>
      </c>
      <c r="I108" s="19">
        <f t="shared" si="54"/>
        <v>93.8</v>
      </c>
      <c r="J108" s="19">
        <f t="shared" si="54"/>
        <v>628.98</v>
      </c>
      <c r="K108" s="25"/>
      <c r="L108" s="19">
        <f t="shared" ref="L108" si="55">SUM(L101:L107)</f>
        <v>68.8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651.29999999999995</v>
      </c>
      <c r="G119" s="32">
        <f t="shared" ref="G119" si="58">G108+G118</f>
        <v>20.37</v>
      </c>
      <c r="H119" s="32">
        <f t="shared" ref="H119" si="59">H108+H118</f>
        <v>19.029999999999998</v>
      </c>
      <c r="I119" s="32">
        <f t="shared" ref="I119" si="60">I108+I118</f>
        <v>93.8</v>
      </c>
      <c r="J119" s="32">
        <f t="shared" ref="J119:L119" si="61">J108+J118</f>
        <v>628.98</v>
      </c>
      <c r="K119" s="32"/>
      <c r="L119" s="32">
        <f t="shared" si="61"/>
        <v>68.8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130</v>
      </c>
      <c r="G120" s="40">
        <v>22.17</v>
      </c>
      <c r="H120" s="40">
        <v>11.27</v>
      </c>
      <c r="I120" s="40">
        <v>33.020000000000003</v>
      </c>
      <c r="J120" s="40">
        <v>322.45999999999998</v>
      </c>
      <c r="K120" s="41" t="s">
        <v>87</v>
      </c>
      <c r="L120" s="40">
        <v>52.4</v>
      </c>
    </row>
    <row r="121" spans="1:12" ht="25.5">
      <c r="A121" s="14"/>
      <c r="B121" s="15"/>
      <c r="C121" s="11"/>
      <c r="D121" s="6"/>
      <c r="E121" s="42" t="s">
        <v>88</v>
      </c>
      <c r="F121" s="43">
        <v>150</v>
      </c>
      <c r="G121" s="43">
        <v>6.89</v>
      </c>
      <c r="H121" s="43">
        <v>6.14</v>
      </c>
      <c r="I121" s="43">
        <v>23.16</v>
      </c>
      <c r="J121" s="43">
        <v>175.62</v>
      </c>
      <c r="K121" s="44" t="s">
        <v>89</v>
      </c>
      <c r="L121" s="43">
        <v>14.01</v>
      </c>
    </row>
    <row r="122" spans="1:12" ht="15">
      <c r="A122" s="14"/>
      <c r="B122" s="15"/>
      <c r="C122" s="11"/>
      <c r="D122" s="7" t="s">
        <v>22</v>
      </c>
      <c r="E122" s="42" t="s">
        <v>90</v>
      </c>
      <c r="F122" s="43">
        <v>200</v>
      </c>
      <c r="G122" s="43">
        <v>0.09</v>
      </c>
      <c r="H122" s="43">
        <v>0.02</v>
      </c>
      <c r="I122" s="43">
        <v>12.01</v>
      </c>
      <c r="J122" s="43">
        <v>48.61</v>
      </c>
      <c r="K122" s="44"/>
      <c r="L122" s="43">
        <v>1</v>
      </c>
    </row>
    <row r="123" spans="1:12" ht="25.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2.2799999999999998</v>
      </c>
      <c r="H123" s="43">
        <v>0.27</v>
      </c>
      <c r="I123" s="43">
        <v>14.52</v>
      </c>
      <c r="J123" s="43">
        <v>71.400000000000006</v>
      </c>
      <c r="K123" s="44" t="s">
        <v>55</v>
      </c>
      <c r="L123" s="43">
        <v>1.39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31.430000000000003</v>
      </c>
      <c r="H127" s="19">
        <f t="shared" si="62"/>
        <v>17.7</v>
      </c>
      <c r="I127" s="19">
        <f t="shared" si="62"/>
        <v>82.710000000000008</v>
      </c>
      <c r="J127" s="19">
        <f t="shared" si="62"/>
        <v>618.08999999999992</v>
      </c>
      <c r="K127" s="25"/>
      <c r="L127" s="19">
        <f t="shared" ref="L127" si="63">SUM(L120:L126)</f>
        <v>68.8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510</v>
      </c>
      <c r="G138" s="32">
        <f t="shared" ref="G138" si="66">G127+G137</f>
        <v>31.430000000000003</v>
      </c>
      <c r="H138" s="32">
        <f t="shared" ref="H138" si="67">H127+H137</f>
        <v>17.7</v>
      </c>
      <c r="I138" s="32">
        <f t="shared" ref="I138" si="68">I127+I137</f>
        <v>82.710000000000008</v>
      </c>
      <c r="J138" s="32">
        <f t="shared" ref="J138:L138" si="69">J127+J137</f>
        <v>618.08999999999992</v>
      </c>
      <c r="K138" s="32"/>
      <c r="L138" s="32">
        <f t="shared" si="69"/>
        <v>68.8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90</v>
      </c>
      <c r="G139" s="40">
        <v>17.100000000000001</v>
      </c>
      <c r="H139" s="40">
        <v>6.05</v>
      </c>
      <c r="I139" s="40">
        <v>12.59</v>
      </c>
      <c r="J139" s="40">
        <v>173.04</v>
      </c>
      <c r="K139" s="41" t="s">
        <v>100</v>
      </c>
      <c r="L139" s="40">
        <v>42.99</v>
      </c>
    </row>
    <row r="140" spans="1:12" ht="25.5">
      <c r="A140" s="23"/>
      <c r="B140" s="15"/>
      <c r="C140" s="11"/>
      <c r="D140" s="6"/>
      <c r="E140" s="42" t="s">
        <v>91</v>
      </c>
      <c r="F140" s="43">
        <v>150</v>
      </c>
      <c r="G140" s="43">
        <v>8.2200000000000006</v>
      </c>
      <c r="H140" s="43">
        <v>6.34</v>
      </c>
      <c r="I140" s="43">
        <v>35.93</v>
      </c>
      <c r="J140" s="43">
        <v>233.7</v>
      </c>
      <c r="K140" s="44" t="s">
        <v>103</v>
      </c>
      <c r="L140" s="43">
        <v>9.4700000000000006</v>
      </c>
    </row>
    <row r="141" spans="1:12" ht="25.5">
      <c r="A141" s="23"/>
      <c r="B141" s="15"/>
      <c r="C141" s="11"/>
      <c r="D141" s="7" t="s">
        <v>22</v>
      </c>
      <c r="E141" s="42" t="s">
        <v>92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102</v>
      </c>
      <c r="L141" s="43">
        <v>6.92</v>
      </c>
    </row>
    <row r="142" spans="1:12" ht="15.75" customHeight="1">
      <c r="A142" s="23"/>
      <c r="B142" s="15"/>
      <c r="C142" s="11"/>
      <c r="D142" s="7" t="s">
        <v>23</v>
      </c>
      <c r="E142" s="42" t="s">
        <v>54</v>
      </c>
      <c r="F142" s="43">
        <v>40</v>
      </c>
      <c r="G142" s="43">
        <v>2.64</v>
      </c>
      <c r="H142" s="43">
        <v>0.44</v>
      </c>
      <c r="I142" s="43">
        <v>16.399999999999999</v>
      </c>
      <c r="J142" s="43">
        <v>80</v>
      </c>
      <c r="K142" s="44" t="s">
        <v>55</v>
      </c>
      <c r="L142" s="43">
        <v>2.8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>
      <c r="A144" s="23"/>
      <c r="B144" s="15"/>
      <c r="C144" s="11"/>
      <c r="D144" s="6"/>
      <c r="E144" s="42" t="s">
        <v>73</v>
      </c>
      <c r="F144" s="43">
        <v>30</v>
      </c>
      <c r="G144" s="43">
        <v>2.2999999999999998</v>
      </c>
      <c r="H144" s="43">
        <v>2.9</v>
      </c>
      <c r="I144" s="43">
        <v>22.3</v>
      </c>
      <c r="J144" s="43">
        <v>124.7</v>
      </c>
      <c r="K144" s="44" t="s">
        <v>55</v>
      </c>
      <c r="L144" s="43">
        <v>4.7</v>
      </c>
    </row>
    <row r="145" spans="1:12" ht="25.5">
      <c r="A145" s="23"/>
      <c r="B145" s="15"/>
      <c r="C145" s="11"/>
      <c r="D145" s="6"/>
      <c r="E145" s="42" t="s">
        <v>93</v>
      </c>
      <c r="F145" s="43">
        <v>30</v>
      </c>
      <c r="G145" s="43">
        <v>0.3</v>
      </c>
      <c r="H145" s="43">
        <v>0.45</v>
      </c>
      <c r="I145" s="43">
        <v>11.96</v>
      </c>
      <c r="J145" s="43">
        <v>12.47</v>
      </c>
      <c r="K145" s="44" t="s">
        <v>101</v>
      </c>
      <c r="L145" s="43">
        <v>1.92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32.160000000000004</v>
      </c>
      <c r="H146" s="19">
        <f t="shared" si="70"/>
        <v>17.279999999999998</v>
      </c>
      <c r="I146" s="19">
        <f t="shared" si="70"/>
        <v>107.78</v>
      </c>
      <c r="J146" s="19">
        <f t="shared" si="70"/>
        <v>674.81000000000006</v>
      </c>
      <c r="K146" s="25"/>
      <c r="L146" s="19">
        <f t="shared" ref="L146" si="71">SUM(L139:L145)</f>
        <v>68.8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540</v>
      </c>
      <c r="G157" s="32">
        <f t="shared" ref="G157" si="74">G146+G156</f>
        <v>32.160000000000004</v>
      </c>
      <c r="H157" s="32">
        <f t="shared" ref="H157" si="75">H146+H156</f>
        <v>17.279999999999998</v>
      </c>
      <c r="I157" s="32">
        <f t="shared" ref="I157" si="76">I146+I156</f>
        <v>107.78</v>
      </c>
      <c r="J157" s="32">
        <f t="shared" ref="J157:L157" si="77">J146+J156</f>
        <v>674.81000000000006</v>
      </c>
      <c r="K157" s="32"/>
      <c r="L157" s="32">
        <f t="shared" si="77"/>
        <v>68.8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80</v>
      </c>
      <c r="G158" s="40">
        <v>10.33</v>
      </c>
      <c r="H158" s="40">
        <v>11.2</v>
      </c>
      <c r="I158" s="40">
        <v>28.68</v>
      </c>
      <c r="J158" s="40">
        <v>256.10000000000002</v>
      </c>
      <c r="K158" s="41" t="s">
        <v>104</v>
      </c>
      <c r="L158" s="40">
        <v>30.75</v>
      </c>
    </row>
    <row r="159" spans="1:12" ht="25.5">
      <c r="A159" s="23"/>
      <c r="B159" s="15"/>
      <c r="C159" s="11"/>
      <c r="D159" s="6"/>
      <c r="E159" s="42" t="s">
        <v>95</v>
      </c>
      <c r="F159" s="43" t="s">
        <v>57</v>
      </c>
      <c r="G159" s="43">
        <v>6.34</v>
      </c>
      <c r="H159" s="43">
        <v>7.1</v>
      </c>
      <c r="I159" s="43">
        <v>26.37</v>
      </c>
      <c r="J159" s="43">
        <v>194.55</v>
      </c>
      <c r="K159" s="44" t="s">
        <v>58</v>
      </c>
      <c r="L159" s="43">
        <v>14.72</v>
      </c>
    </row>
    <row r="160" spans="1:12" ht="25.5">
      <c r="A160" s="23"/>
      <c r="B160" s="15"/>
      <c r="C160" s="11"/>
      <c r="D160" s="7" t="s">
        <v>22</v>
      </c>
      <c r="E160" s="42" t="s">
        <v>41</v>
      </c>
      <c r="F160" s="43">
        <v>180</v>
      </c>
      <c r="G160" s="43">
        <v>1.83</v>
      </c>
      <c r="H160" s="43">
        <v>1.39</v>
      </c>
      <c r="I160" s="43">
        <v>20.61</v>
      </c>
      <c r="J160" s="43">
        <v>99.74</v>
      </c>
      <c r="K160" s="44" t="s">
        <v>105</v>
      </c>
      <c r="L160" s="43">
        <v>7.61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25.5">
      <c r="A162" s="23"/>
      <c r="B162" s="15"/>
      <c r="C162" s="11"/>
      <c r="D162" s="7" t="s">
        <v>24</v>
      </c>
      <c r="E162" s="42" t="s">
        <v>45</v>
      </c>
      <c r="F162" s="43">
        <v>140</v>
      </c>
      <c r="G162" s="43">
        <v>0.6</v>
      </c>
      <c r="H162" s="43">
        <v>0</v>
      </c>
      <c r="I162" s="43">
        <v>16.3</v>
      </c>
      <c r="J162" s="43">
        <v>66</v>
      </c>
      <c r="K162" s="44" t="s">
        <v>66</v>
      </c>
      <c r="L162" s="43">
        <v>15.72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8">SUM(G158:G164)</f>
        <v>19.100000000000001</v>
      </c>
      <c r="H165" s="19">
        <f t="shared" si="78"/>
        <v>19.689999999999998</v>
      </c>
      <c r="I165" s="19">
        <f t="shared" si="78"/>
        <v>91.96</v>
      </c>
      <c r="J165" s="19">
        <f t="shared" si="78"/>
        <v>616.39</v>
      </c>
      <c r="K165" s="25"/>
      <c r="L165" s="19">
        <f t="shared" ref="L165" si="79">SUM(L158:L164)</f>
        <v>68.8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400</v>
      </c>
      <c r="G176" s="32">
        <f t="shared" ref="G176" si="82">G165+G175</f>
        <v>19.100000000000001</v>
      </c>
      <c r="H176" s="32">
        <f t="shared" ref="H176" si="83">H165+H175</f>
        <v>19.689999999999998</v>
      </c>
      <c r="I176" s="32">
        <f t="shared" ref="I176" si="84">I165+I175</f>
        <v>91.96</v>
      </c>
      <c r="J176" s="32">
        <f t="shared" ref="J176:L176" si="85">J165+J175</f>
        <v>616.39</v>
      </c>
      <c r="K176" s="32"/>
      <c r="L176" s="32">
        <f t="shared" si="85"/>
        <v>68.8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 t="s">
        <v>97</v>
      </c>
      <c r="G177" s="40">
        <v>6.57</v>
      </c>
      <c r="H177" s="40">
        <v>1.98</v>
      </c>
      <c r="I177" s="40">
        <v>6.38</v>
      </c>
      <c r="J177" s="40">
        <v>69.94</v>
      </c>
      <c r="K177" s="41" t="s">
        <v>106</v>
      </c>
      <c r="L177" s="40">
        <v>20.2</v>
      </c>
    </row>
    <row r="178" spans="1:12" ht="25.5">
      <c r="A178" s="23"/>
      <c r="B178" s="15"/>
      <c r="C178" s="11"/>
      <c r="D178" s="6"/>
      <c r="E178" s="42" t="s">
        <v>69</v>
      </c>
      <c r="F178" s="43">
        <v>150</v>
      </c>
      <c r="G178" s="43">
        <v>3.06</v>
      </c>
      <c r="H178" s="43">
        <v>4.8</v>
      </c>
      <c r="I178" s="43">
        <v>20.440000000000001</v>
      </c>
      <c r="J178" s="43">
        <v>137.30000000000001</v>
      </c>
      <c r="K178" s="44" t="s">
        <v>107</v>
      </c>
      <c r="L178" s="43">
        <v>13.24</v>
      </c>
    </row>
    <row r="179" spans="1:12" ht="25.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1</v>
      </c>
      <c r="H179" s="43">
        <v>0.2</v>
      </c>
      <c r="I179" s="43">
        <v>20.399999999999999</v>
      </c>
      <c r="J179" s="43">
        <v>92</v>
      </c>
      <c r="K179" s="44" t="s">
        <v>108</v>
      </c>
      <c r="L179" s="43">
        <v>13.26</v>
      </c>
    </row>
    <row r="180" spans="1:12" ht="25.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3.04</v>
      </c>
      <c r="H180" s="43">
        <v>0.36</v>
      </c>
      <c r="I180" s="43">
        <v>19.36</v>
      </c>
      <c r="J180" s="43">
        <v>92.8</v>
      </c>
      <c r="K180" s="44" t="s">
        <v>55</v>
      </c>
      <c r="L180" s="43">
        <v>2.5</v>
      </c>
    </row>
    <row r="181" spans="1:12" ht="25.5">
      <c r="A181" s="23"/>
      <c r="B181" s="15"/>
      <c r="C181" s="11"/>
      <c r="D181" s="7" t="s">
        <v>24</v>
      </c>
      <c r="E181" s="42" t="s">
        <v>45</v>
      </c>
      <c r="F181" s="43">
        <v>110</v>
      </c>
      <c r="G181" s="43">
        <v>0.42</v>
      </c>
      <c r="H181" s="43">
        <v>0</v>
      </c>
      <c r="I181" s="43">
        <v>11</v>
      </c>
      <c r="J181" s="43">
        <v>50.6</v>
      </c>
      <c r="K181" s="44" t="s">
        <v>66</v>
      </c>
      <c r="L181" s="43">
        <v>12.7</v>
      </c>
    </row>
    <row r="182" spans="1:12" ht="25.5">
      <c r="A182" s="23"/>
      <c r="B182" s="15"/>
      <c r="C182" s="11"/>
      <c r="D182" s="6"/>
      <c r="E182" s="42" t="s">
        <v>98</v>
      </c>
      <c r="F182" s="43">
        <v>60</v>
      </c>
      <c r="G182" s="43">
        <v>0.93</v>
      </c>
      <c r="H182" s="43">
        <v>2.2400000000000002</v>
      </c>
      <c r="I182" s="43">
        <v>4.75</v>
      </c>
      <c r="J182" s="43">
        <v>42.89</v>
      </c>
      <c r="K182" s="44" t="s">
        <v>109</v>
      </c>
      <c r="L182" s="43">
        <v>6.9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15.020000000000001</v>
      </c>
      <c r="H184" s="19">
        <f t="shared" si="86"/>
        <v>9.58</v>
      </c>
      <c r="I184" s="19">
        <f t="shared" si="86"/>
        <v>82.33</v>
      </c>
      <c r="J184" s="19">
        <f t="shared" si="86"/>
        <v>485.53000000000003</v>
      </c>
      <c r="K184" s="25"/>
      <c r="L184" s="19">
        <f t="shared" ref="L184" si="87">SUM(L177:L183)</f>
        <v>68.8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560</v>
      </c>
      <c r="G195" s="32">
        <f t="shared" ref="G195" si="90">G184+G194</f>
        <v>15.020000000000001</v>
      </c>
      <c r="H195" s="32">
        <f t="shared" ref="H195" si="91">H184+H194</f>
        <v>9.58</v>
      </c>
      <c r="I195" s="32">
        <f t="shared" ref="I195" si="92">I184+I194</f>
        <v>82.33</v>
      </c>
      <c r="J195" s="32">
        <f t="shared" ref="J195:L195" si="93">J184+J194</f>
        <v>485.53000000000003</v>
      </c>
      <c r="K195" s="32"/>
      <c r="L195" s="32">
        <f t="shared" si="93"/>
        <v>68.8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495.13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21.593</v>
      </c>
      <c r="H196" s="34">
        <f t="shared" si="94"/>
        <v>18.271999999999998</v>
      </c>
      <c r="I196" s="34">
        <f t="shared" si="94"/>
        <v>4590.3190000000004</v>
      </c>
      <c r="J196" s="34">
        <f t="shared" si="94"/>
        <v>558.56100000000004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2023-10-14T19:10:41Z</dcterms:modified>
</cp:coreProperties>
</file>